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lbrandswaard" sheetId="3" state="visible" r:id="rId3"/>
    <sheet xmlns:r="http://schemas.openxmlformats.org/officeDocument/2006/relationships" name="Barendrecht" sheetId="4" state="visible" r:id="rId4"/>
    <sheet xmlns:r="http://schemas.openxmlformats.org/officeDocument/2006/relationships" name="Brielle" sheetId="5" state="visible" r:id="rId5"/>
    <sheet xmlns:r="http://schemas.openxmlformats.org/officeDocument/2006/relationships" name="Capelle aan den IJssel" sheetId="6" state="visible" r:id="rId6"/>
    <sheet xmlns:r="http://schemas.openxmlformats.org/officeDocument/2006/relationships" name="Goeree-Overflakkee" sheetId="7" state="visible" r:id="rId7"/>
    <sheet xmlns:r="http://schemas.openxmlformats.org/officeDocument/2006/relationships" name="Hellevoetsluis" sheetId="8" state="visible" r:id="rId8"/>
    <sheet xmlns:r="http://schemas.openxmlformats.org/officeDocument/2006/relationships" name="Krimpen aan den IJssel" sheetId="9" state="visible" r:id="rId9"/>
    <sheet xmlns:r="http://schemas.openxmlformats.org/officeDocument/2006/relationships" name="Lansingerland" sheetId="10" state="visible" r:id="rId10"/>
    <sheet xmlns:r="http://schemas.openxmlformats.org/officeDocument/2006/relationships" name="Maassluis" sheetId="11" state="visible" r:id="rId11"/>
    <sheet xmlns:r="http://schemas.openxmlformats.org/officeDocument/2006/relationships" name="Nissewaard" sheetId="12" state="visible" r:id="rId12"/>
    <sheet xmlns:r="http://schemas.openxmlformats.org/officeDocument/2006/relationships" name="Ridderkerk" sheetId="13" state="visible" r:id="rId13"/>
    <sheet xmlns:r="http://schemas.openxmlformats.org/officeDocument/2006/relationships" name="Rotterdam" sheetId="14" state="visible" r:id="rId14"/>
    <sheet xmlns:r="http://schemas.openxmlformats.org/officeDocument/2006/relationships" name="Schiedam" sheetId="15" state="visible" r:id="rId15"/>
    <sheet xmlns:r="http://schemas.openxmlformats.org/officeDocument/2006/relationships" name="Vlaardingen" sheetId="16" state="visible" r:id="rId16"/>
    <sheet xmlns:r="http://schemas.openxmlformats.org/officeDocument/2006/relationships" name="Westvoorne" sheetId="17" state="visible" r:id="rId17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DCMR Milieudienst Rijnmond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€ 329010,53,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Lansingerland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24643.36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Maassluis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4755.74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Nissewaard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14267.21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Ridderkerk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12970.19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Rotterdam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168180.14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Schiedam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15996.57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Vlaardingen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13618.7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Westvoorne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4755.74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1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Albrandswaard</t>
        </is>
      </c>
      <c r="B5" s="330" t="n">
        <v>4971.91</v>
      </c>
      <c r="C5" s="330">
        <f>'Albrandswaard'!N37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Barendrecht</t>
        </is>
      </c>
      <c r="B6" s="330" t="n">
        <v>13186.36</v>
      </c>
      <c r="C6" s="330">
        <f>'Barendrecht'!N37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Brielle</t>
        </is>
      </c>
      <c r="B7" s="330" t="n">
        <v>5620.42</v>
      </c>
      <c r="C7" s="330">
        <f>'Brielle'!N37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Capelle aan den IJssel</t>
        </is>
      </c>
      <c r="B8" s="330" t="n">
        <v>17077.42</v>
      </c>
      <c r="C8" s="330">
        <f>'Capelle aan den IJssel'!N37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Goeree-Overflakkee</t>
        </is>
      </c>
      <c r="B9" s="330" t="n">
        <v>16428.91</v>
      </c>
      <c r="C9" s="330">
        <f>'Goeree-Overflakkee'!N37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Hellevoetsluis</t>
        </is>
      </c>
      <c r="B10" s="330" t="n">
        <v>6917.44</v>
      </c>
      <c r="C10" s="330">
        <f>'Hellevoetsluis'!N37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Krimpen aan den IJssel</t>
        </is>
      </c>
      <c r="B11" s="330" t="n">
        <v>5620.42</v>
      </c>
      <c r="C11" s="330">
        <f>'Krimpen aan den IJssel'!N37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Lansingerland</t>
        </is>
      </c>
      <c r="B12" s="330" t="n">
        <v>24643.36</v>
      </c>
      <c r="C12" s="330">
        <f>'Lansingerland'!N37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Maassluis</t>
        </is>
      </c>
      <c r="B13" s="330" t="n">
        <v>4755.74</v>
      </c>
      <c r="C13" s="330">
        <f>'Maassluis'!N37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Nissewaard</t>
        </is>
      </c>
      <c r="B14" s="330" t="n">
        <v>14267.21</v>
      </c>
      <c r="C14" s="330">
        <f>'Nissewaard'!N37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Ridderkerk</t>
        </is>
      </c>
      <c r="B15" s="330" t="n">
        <v>12970.19</v>
      </c>
      <c r="C15" s="330">
        <f>'Ridderkerk'!N37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Rotterdam</t>
        </is>
      </c>
      <c r="B16" s="330" t="n">
        <v>168180.14</v>
      </c>
      <c r="C16" s="330">
        <f>'Rotterdam'!N37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Schiedam</t>
        </is>
      </c>
      <c r="B17" s="330" t="n">
        <v>15996.57</v>
      </c>
      <c r="C17" s="330">
        <f>'Schiedam'!N37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Vlaardingen</t>
        </is>
      </c>
      <c r="B18" s="330" t="n">
        <v>13618.7</v>
      </c>
      <c r="C18" s="330">
        <f>'Vlaardingen'!N37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Westvoorne</t>
        </is>
      </c>
      <c r="B19" s="330" t="n">
        <v>4755.74</v>
      </c>
      <c r="C19" s="330">
        <f>'Westvoorne'!N37</f>
        <v/>
      </c>
      <c r="D19" s="331">
        <f>B19-C19</f>
        <v/>
      </c>
      <c r="E19" s="59">
        <f>D19/B19</f>
        <v/>
      </c>
    </row>
    <row r="20" ht="15.75" customHeight="1" thickBot="1">
      <c r="A20" s="332" t="inlineStr">
        <is>
          <t>Totaal</t>
        </is>
      </c>
      <c r="B20" s="333">
        <f>SUM(B5:B19)</f>
        <v/>
      </c>
      <c r="C20" s="333">
        <f>SUM(C5:C19)</f>
        <v/>
      </c>
      <c r="D20" s="334">
        <f>SUM(D5:D19)</f>
        <v/>
      </c>
      <c r="E20" s="335">
        <f>D20/B20</f>
        <v/>
      </c>
    </row>
    <row r="21" ht="15.75" customHeight="1" thickBot="1">
      <c r="A21" t="inlineStr">
        <is>
          <t>*Alle bovenstaande bedragen tonen de financiele reserveringen inclusief BTW.</t>
        </is>
      </c>
    </row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Albrandswaard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Barendrecht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13186.36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Brielle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5620.42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Capelle aan den IJssel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17077.42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Goeree-Overflakkee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16428.91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Hellevoetsluis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6917.44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Krimpen aan den IJssel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5620.42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