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Aalten" sheetId="3" state="visible" r:id="rId3"/>
    <sheet xmlns:r="http://schemas.openxmlformats.org/officeDocument/2006/relationships" name="Berkelland" sheetId="4" state="visible" r:id="rId4"/>
    <sheet xmlns:r="http://schemas.openxmlformats.org/officeDocument/2006/relationships" name="Bronckhorst" sheetId="5" state="visible" r:id="rId5"/>
    <sheet xmlns:r="http://schemas.openxmlformats.org/officeDocument/2006/relationships" name="Doetinchem" sheetId="6" state="visible" r:id="rId6"/>
    <sheet xmlns:r="http://schemas.openxmlformats.org/officeDocument/2006/relationships" name="Lochem" sheetId="7" state="visible" r:id="rId7"/>
    <sheet xmlns:r="http://schemas.openxmlformats.org/officeDocument/2006/relationships" name="Montferland" sheetId="8" state="visible" r:id="rId8"/>
    <sheet xmlns:r="http://schemas.openxmlformats.org/officeDocument/2006/relationships" name="Oost Gelre" sheetId="9" state="visible" r:id="rId9"/>
    <sheet xmlns:r="http://schemas.openxmlformats.org/officeDocument/2006/relationships" name="Oude IJsselstreek" sheetId="10" state="visible" r:id="rId10"/>
    <sheet xmlns:r="http://schemas.openxmlformats.org/officeDocument/2006/relationships" name="Winterswijk" sheetId="11" state="visible" r:id="rId11"/>
    <sheet xmlns:r="http://schemas.openxmlformats.org/officeDocument/2006/relationships" name="Zutphen" sheetId="12" state="visible" r:id="rId12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styles" Target="styles.xml" Id="rId13"/><Relationship Type="http://schemas.openxmlformats.org/officeDocument/2006/relationships/theme" Target="theme/theme1.xml" Id="rId14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Omgevingsdienst Achterhoek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€ 137051,68,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Oude IJsselstreek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12970.19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Winterswijk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11024.66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Zutphen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11240.83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16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Aalten</t>
        </is>
      </c>
      <c r="B5" s="330" t="n">
        <v>9727.639999999999</v>
      </c>
      <c r="C5" s="330">
        <f>'Aalten'!N37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Berkelland</t>
        </is>
      </c>
      <c r="B6" s="330" t="n">
        <v>18590.61</v>
      </c>
      <c r="C6" s="330">
        <f>'Berkelland'!N37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Bronckhorst</t>
        </is>
      </c>
      <c r="B7" s="330" t="n">
        <v>15564.23</v>
      </c>
      <c r="C7" s="330">
        <f>'Bronckhorst'!N37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Doetinchem</t>
        </is>
      </c>
      <c r="B8" s="330" t="n">
        <v>20319.97</v>
      </c>
      <c r="C8" s="330">
        <f>'Doetinchem'!N37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Lochem</t>
        </is>
      </c>
      <c r="B9" s="330" t="n">
        <v>13186.36</v>
      </c>
      <c r="C9" s="330">
        <f>'Lochem'!N37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Montferland</t>
        </is>
      </c>
      <c r="B10" s="330" t="n">
        <v>10808.49</v>
      </c>
      <c r="C10" s="330">
        <f>'Montferland'!N37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Oost Gelre</t>
        </is>
      </c>
      <c r="B11" s="330" t="n">
        <v>13618.7</v>
      </c>
      <c r="C11" s="330">
        <f>'Oost Gelre'!N37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Oude IJsselstreek</t>
        </is>
      </c>
      <c r="B12" s="330" t="n">
        <v>12970.19</v>
      </c>
      <c r="C12" s="330">
        <f>'Oude IJsselstreek'!N37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Winterswijk</t>
        </is>
      </c>
      <c r="B13" s="330" t="n">
        <v>11024.66</v>
      </c>
      <c r="C13" s="330">
        <f>'Winterswijk'!N37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Zutphen</t>
        </is>
      </c>
      <c r="B14" s="330" t="n">
        <v>11240.83</v>
      </c>
      <c r="C14" s="330">
        <f>'Zutphen'!N37</f>
        <v/>
      </c>
      <c r="D14" s="331">
        <f>B14-C14</f>
        <v/>
      </c>
      <c r="E14" s="59">
        <f>D14/B14</f>
        <v/>
      </c>
    </row>
    <row r="15" ht="15.75" customHeight="1" thickBot="1">
      <c r="A15" s="332" t="inlineStr">
        <is>
          <t>Totaal</t>
        </is>
      </c>
      <c r="B15" s="333">
        <f>SUM(B5:B14)</f>
        <v/>
      </c>
      <c r="C15" s="333">
        <f>SUM(C5:C14)</f>
        <v/>
      </c>
      <c r="D15" s="334">
        <f>SUM(D5:D14)</f>
        <v/>
      </c>
      <c r="E15" s="335">
        <f>D15/B15</f>
        <v/>
      </c>
    </row>
    <row r="16" ht="15.75" customHeight="1" thickBot="1">
      <c r="A16" t="inlineStr">
        <is>
          <t>*Alle bovenstaande bedragen tonen de financiele reserveringen inclusief BTW.</t>
        </is>
      </c>
    </row>
    <row r="17" ht="15.75" customHeight="1" thickBot="1"/>
    <row r="18" ht="15.75" customHeight="1" thickBot="1"/>
    <row r="19" ht="15.75" customHeight="1" thickBot="1"/>
    <row r="20" ht="15.75" customHeight="1" thickBot="1"/>
    <row r="21" ht="15.75" customHeight="1" thickBot="1"/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Aalten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9727.639999999999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Berkelland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18590.61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Bronckhorst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15564.23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Doetinchem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20319.97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Lochem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13186.36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Montferland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10808.49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Oost Gelre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13618.7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