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Dalfsen" sheetId="3" state="visible" r:id="rId3"/>
    <sheet xmlns:r="http://schemas.openxmlformats.org/officeDocument/2006/relationships" name="Deventer" sheetId="4" state="visible" r:id="rId4"/>
    <sheet xmlns:r="http://schemas.openxmlformats.org/officeDocument/2006/relationships" name="Hardenberg" sheetId="5" state="visible" r:id="rId5"/>
    <sheet xmlns:r="http://schemas.openxmlformats.org/officeDocument/2006/relationships" name="Kampen" sheetId="6" state="visible" r:id="rId6"/>
    <sheet xmlns:r="http://schemas.openxmlformats.org/officeDocument/2006/relationships" name="Olst-Wijhe" sheetId="7" state="visible" r:id="rId7"/>
    <sheet xmlns:r="http://schemas.openxmlformats.org/officeDocument/2006/relationships" name="Ommen" sheetId="8" state="visible" r:id="rId8"/>
    <sheet xmlns:r="http://schemas.openxmlformats.org/officeDocument/2006/relationships" name="Raalte" sheetId="9" state="visible" r:id="rId9"/>
    <sheet xmlns:r="http://schemas.openxmlformats.org/officeDocument/2006/relationships" name="Staphorst" sheetId="10" state="visible" r:id="rId10"/>
    <sheet xmlns:r="http://schemas.openxmlformats.org/officeDocument/2006/relationships" name="Steenwijkerland" sheetId="11" state="visible" r:id="rId11"/>
    <sheet xmlns:r="http://schemas.openxmlformats.org/officeDocument/2006/relationships" name="Zwartewaterland" sheetId="12" state="visible" r:id="rId12"/>
    <sheet xmlns:r="http://schemas.openxmlformats.org/officeDocument/2006/relationships" name="Zwolle" sheetId="13" state="visible" r:id="rId13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IJsselland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€ 178123,94,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Staphorst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7349.77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Steenwijkerland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13618.7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Zwartewaterland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9727.639999999999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Zwolle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38045.89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7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Dalfsen</t>
        </is>
      </c>
      <c r="B5" s="330" t="n">
        <v>10808.49</v>
      </c>
      <c r="C5" s="330">
        <f>'Dalfsen'!N37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Deventer</t>
        </is>
      </c>
      <c r="B6" s="330" t="n">
        <v>28750.59</v>
      </c>
      <c r="C6" s="330">
        <f>'Deventer'!N37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Hardenberg</t>
        </is>
      </c>
      <c r="B7" s="330" t="n">
        <v>23346.34</v>
      </c>
      <c r="C7" s="330">
        <f>'Hardenberg'!N37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Kampen</t>
        </is>
      </c>
      <c r="B8" s="330" t="n">
        <v>16645.08</v>
      </c>
      <c r="C8" s="330">
        <f>'Kampen'!N37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Olst-Wijhe</t>
        </is>
      </c>
      <c r="B9" s="330" t="n">
        <v>5188.08</v>
      </c>
      <c r="C9" s="330">
        <f>'Olst-Wijhe'!N37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Ommen</t>
        </is>
      </c>
      <c r="B10" s="330" t="n">
        <v>8646.790000000001</v>
      </c>
      <c r="C10" s="330">
        <f>'Ommen'!N37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Raalte</t>
        </is>
      </c>
      <c r="B11" s="330" t="n">
        <v>15996.57</v>
      </c>
      <c r="C11" s="330">
        <f>'Raalte'!N37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Staphorst</t>
        </is>
      </c>
      <c r="B12" s="330" t="n">
        <v>7349.77</v>
      </c>
      <c r="C12" s="330">
        <f>'Staphorst'!N37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Steenwijkerland</t>
        </is>
      </c>
      <c r="B13" s="330" t="n">
        <v>13618.7</v>
      </c>
      <c r="C13" s="330">
        <f>'Steenwijkerland'!N37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Zwartewaterland</t>
        </is>
      </c>
      <c r="B14" s="330" t="n">
        <v>9727.639999999999</v>
      </c>
      <c r="C14" s="330">
        <f>'Zwartewaterland'!N37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Zwolle</t>
        </is>
      </c>
      <c r="B15" s="330" t="n">
        <v>38045.89</v>
      </c>
      <c r="C15" s="330">
        <f>'Zwolle'!N37</f>
        <v/>
      </c>
      <c r="D15" s="331">
        <f>B15-C15</f>
        <v/>
      </c>
      <c r="E15" s="59">
        <f>D15/B15</f>
        <v/>
      </c>
    </row>
    <row r="16" ht="15.75" customHeight="1" thickBot="1">
      <c r="A16" s="332" t="inlineStr">
        <is>
          <t>Totaal</t>
        </is>
      </c>
      <c r="B16" s="333">
        <f>SUM(B5:B15)</f>
        <v/>
      </c>
      <c r="C16" s="333">
        <f>SUM(C5:C15)</f>
        <v/>
      </c>
      <c r="D16" s="334">
        <f>SUM(D5:D15)</f>
        <v/>
      </c>
      <c r="E16" s="335">
        <f>D16/B16</f>
        <v/>
      </c>
    </row>
    <row r="17" ht="15.75" customHeight="1" thickBot="1">
      <c r="A17" t="inlineStr">
        <is>
          <t>*Alle bovenstaande bedragen tonen de financiele reserveringen inclusief BTW.</t>
        </is>
      </c>
    </row>
    <row r="18" ht="15.75" customHeight="1" thickBot="1"/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Dalfsen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10808.49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Deventer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28750.59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Hardenberg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23346.34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Kampen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16645.08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Olst-Wijhe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5188.08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Ommen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8646.790000000001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Raalte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15996.57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