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lkmaar" sheetId="3" state="visible" r:id="rId3"/>
    <sheet xmlns:r="http://schemas.openxmlformats.org/officeDocument/2006/relationships" name="Bergen (NH.)" sheetId="4" state="visible" r:id="rId4"/>
    <sheet xmlns:r="http://schemas.openxmlformats.org/officeDocument/2006/relationships" name="Castricum" sheetId="5" state="visible" r:id="rId5"/>
    <sheet xmlns:r="http://schemas.openxmlformats.org/officeDocument/2006/relationships" name="Den Helder" sheetId="6" state="visible" r:id="rId6"/>
    <sheet xmlns:r="http://schemas.openxmlformats.org/officeDocument/2006/relationships" name="Drechterland" sheetId="7" state="visible" r:id="rId7"/>
    <sheet xmlns:r="http://schemas.openxmlformats.org/officeDocument/2006/relationships" name="Enkhuizen" sheetId="8" state="visible" r:id="rId8"/>
    <sheet xmlns:r="http://schemas.openxmlformats.org/officeDocument/2006/relationships" name="Heerhugowaard" sheetId="9" state="visible" r:id="rId9"/>
    <sheet xmlns:r="http://schemas.openxmlformats.org/officeDocument/2006/relationships" name="Heiloo" sheetId="10" state="visible" r:id="rId10"/>
    <sheet xmlns:r="http://schemas.openxmlformats.org/officeDocument/2006/relationships" name="Hollands Kroon" sheetId="11" state="visible" r:id="rId11"/>
    <sheet xmlns:r="http://schemas.openxmlformats.org/officeDocument/2006/relationships" name="Hoorn" sheetId="12" state="visible" r:id="rId12"/>
    <sheet xmlns:r="http://schemas.openxmlformats.org/officeDocument/2006/relationships" name="Koggenland" sheetId="13" state="visible" r:id="rId13"/>
    <sheet xmlns:r="http://schemas.openxmlformats.org/officeDocument/2006/relationships" name="Langedijk" sheetId="14" state="visible" r:id="rId14"/>
    <sheet xmlns:r="http://schemas.openxmlformats.org/officeDocument/2006/relationships" name="Medemblik" sheetId="15" state="visible" r:id="rId15"/>
    <sheet xmlns:r="http://schemas.openxmlformats.org/officeDocument/2006/relationships" name="Opmeer" sheetId="16" state="visible" r:id="rId16"/>
    <sheet xmlns:r="http://schemas.openxmlformats.org/officeDocument/2006/relationships" name="Schagen" sheetId="17" state="visible" r:id="rId17"/>
    <sheet xmlns:r="http://schemas.openxmlformats.org/officeDocument/2006/relationships" name="Stede Broec" sheetId="18" state="visible" r:id="rId18"/>
    <sheet xmlns:r="http://schemas.openxmlformats.org/officeDocument/2006/relationships" name="Texel" sheetId="19" state="visible" r:id="rId19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styles" Target="styles.xml" Id="rId20"/><Relationship Type="http://schemas.openxmlformats.org/officeDocument/2006/relationships/theme" Target="theme/theme1.xml" Id="rId21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Noord-Holland Noord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€ 183528,22,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Heiloo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3674.89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Hollands Kroon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20536.14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Hoorn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15564.23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Koggenland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7782.11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Langedijk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5188.08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Medemblik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15780.4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Opmeer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3458.72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Schagen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18158.27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Stede Broec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4755.74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Texel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3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Alkmaar</t>
        </is>
      </c>
      <c r="B5" s="330" t="n">
        <v>25724.21</v>
      </c>
      <c r="C5" s="330">
        <f>'Alkmaar'!N37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Bergen (NH.)</t>
        </is>
      </c>
      <c r="B6" s="330" t="n">
        <v>8214.450000000001</v>
      </c>
      <c r="C6" s="330">
        <f>'Bergen (NH.)'!N37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Castricum</t>
        </is>
      </c>
      <c r="B7" s="330" t="n">
        <v>5620.42</v>
      </c>
      <c r="C7" s="330">
        <f>'Castricum'!N37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Den Helder</t>
        </is>
      </c>
      <c r="B8" s="330" t="n">
        <v>13186.36</v>
      </c>
      <c r="C8" s="330">
        <f>'Den Helder'!N37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Drechterland</t>
        </is>
      </c>
      <c r="B9" s="330" t="n">
        <v>6268.93</v>
      </c>
      <c r="C9" s="330">
        <f>'Drechterland'!N37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Enkhuizen</t>
        </is>
      </c>
      <c r="B10" s="330" t="n">
        <v>4539.57</v>
      </c>
      <c r="C10" s="330">
        <f>'Enkhuizen'!N37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Heerhugowaard</t>
        </is>
      </c>
      <c r="B11" s="330" t="n">
        <v>16212.74</v>
      </c>
      <c r="C11" s="330">
        <f>'Heerhugowaard'!N37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Heiloo</t>
        </is>
      </c>
      <c r="B12" s="330" t="n">
        <v>3674.89</v>
      </c>
      <c r="C12" s="330">
        <f>'Heiloo'!N37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Hollands Kroon</t>
        </is>
      </c>
      <c r="B13" s="330" t="n">
        <v>20536.14</v>
      </c>
      <c r="C13" s="330">
        <f>'Hollands Kroon'!N37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Hoorn</t>
        </is>
      </c>
      <c r="B14" s="330" t="n">
        <v>15564.23</v>
      </c>
      <c r="C14" s="330">
        <f>'Hoorn'!N37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Koggenland</t>
        </is>
      </c>
      <c r="B15" s="330" t="n">
        <v>7782.11</v>
      </c>
      <c r="C15" s="330">
        <f>'Koggenland'!N37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Langedijk</t>
        </is>
      </c>
      <c r="B16" s="330" t="n">
        <v>5188.08</v>
      </c>
      <c r="C16" s="330">
        <f>'Langedijk'!N37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Medemblik</t>
        </is>
      </c>
      <c r="B17" s="330" t="n">
        <v>15780.4</v>
      </c>
      <c r="C17" s="330">
        <f>'Medemblik'!N37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Opmeer</t>
        </is>
      </c>
      <c r="B18" s="330" t="n">
        <v>3458.72</v>
      </c>
      <c r="C18" s="330">
        <f>'Opmeer'!N37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Schagen</t>
        </is>
      </c>
      <c r="B19" s="330" t="n">
        <v>18158.27</v>
      </c>
      <c r="C19" s="330">
        <f>'Schagen'!N37</f>
        <v/>
      </c>
      <c r="D19" s="331">
        <f>B19-C19</f>
        <v/>
      </c>
      <c r="E19" s="59">
        <f>D19/B19</f>
        <v/>
      </c>
    </row>
    <row r="20" ht="15.75" customHeight="1" thickBot="1">
      <c r="A20" s="56" t="inlineStr">
        <is>
          <t>Stede Broec</t>
        </is>
      </c>
      <c r="B20" s="330" t="n">
        <v>4755.74</v>
      </c>
      <c r="C20" s="330">
        <f>'Stede Broec'!N37</f>
        <v/>
      </c>
      <c r="D20" s="331">
        <f>B20-C20</f>
        <v/>
      </c>
      <c r="E20" s="59">
        <f>D20/B20</f>
        <v/>
      </c>
    </row>
    <row r="21" ht="15.75" customHeight="1" thickBot="1">
      <c r="A21" s="56" t="inlineStr">
        <is>
          <t>Texel</t>
        </is>
      </c>
      <c r="B21" s="330" t="n">
        <v>8862.959999999999</v>
      </c>
      <c r="C21" s="330">
        <f>'Texel'!N37</f>
        <v/>
      </c>
      <c r="D21" s="331">
        <f>B21-C21</f>
        <v/>
      </c>
      <c r="E21" s="59">
        <f>D21/B21</f>
        <v/>
      </c>
    </row>
    <row r="22" ht="15.75" customHeight="1" thickBot="1">
      <c r="A22" s="332" t="inlineStr">
        <is>
          <t>Totaal</t>
        </is>
      </c>
      <c r="B22" s="333">
        <f>SUM(B5:B21)</f>
        <v/>
      </c>
      <c r="C22" s="333">
        <f>SUM(C5:C21)</f>
        <v/>
      </c>
      <c r="D22" s="334">
        <f>SUM(D5:D21)</f>
        <v/>
      </c>
      <c r="E22" s="335">
        <f>D22/B22</f>
        <v/>
      </c>
    </row>
    <row r="23" ht="15.75" customHeight="1" thickBot="1">
      <c r="A23" t="inlineStr">
        <is>
          <t>*Alle bovenstaande bedragen tonen de financiele reserveringen inclusief BTW.</t>
        </is>
      </c>
    </row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Alkmaar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25724.21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Bergen (NH.)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8214.450000000001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Castricum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5620.42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Den Helder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13186.36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Drechterland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6268.93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Enkhuizen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Heerhugowaard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16212.74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