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Elburg" sheetId="3" state="visible" r:id="rId3"/>
    <sheet xmlns:r="http://schemas.openxmlformats.org/officeDocument/2006/relationships" name="Ermelo" sheetId="4" state="visible" r:id="rId4"/>
    <sheet xmlns:r="http://schemas.openxmlformats.org/officeDocument/2006/relationships" name="Harderwijk" sheetId="5" state="visible" r:id="rId5"/>
    <sheet xmlns:r="http://schemas.openxmlformats.org/officeDocument/2006/relationships" name="Hattem" sheetId="6" state="visible" r:id="rId6"/>
    <sheet xmlns:r="http://schemas.openxmlformats.org/officeDocument/2006/relationships" name="Heerde" sheetId="7" state="visible" r:id="rId7"/>
    <sheet xmlns:r="http://schemas.openxmlformats.org/officeDocument/2006/relationships" name="Nunspeet" sheetId="8" state="visible" r:id="rId8"/>
    <sheet xmlns:r="http://schemas.openxmlformats.org/officeDocument/2006/relationships" name="Oldebroek" sheetId="9" state="visible" r:id="rId9"/>
    <sheet xmlns:r="http://schemas.openxmlformats.org/officeDocument/2006/relationships" name="Putten" sheetId="10" state="visible" r:id="rId10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styles" Target="styles.xml" Id="rId11"/><Relationship Type="http://schemas.openxmlformats.org/officeDocument/2006/relationships/theme" Target="theme/theme1.xml" Id="rId12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Omgevingsdienst Noord-Veluwe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€ 57285,01,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Putten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9511.469999999999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14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Elburg</t>
        </is>
      </c>
      <c r="B5" s="330" t="n">
        <v>5404.25</v>
      </c>
      <c r="C5" s="330">
        <f>'Elburg'!N37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Ermelo</t>
        </is>
      </c>
      <c r="B6" s="330" t="n">
        <v>9079.129999999999</v>
      </c>
      <c r="C6" s="330">
        <f>'Ermelo'!N37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Harderwijk</t>
        </is>
      </c>
      <c r="B7" s="330" t="n">
        <v>14051.04</v>
      </c>
      <c r="C7" s="330">
        <f>'Harderwijk'!N37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Hattem</t>
        </is>
      </c>
      <c r="B8" s="330" t="n">
        <v>1945.53</v>
      </c>
      <c r="C8" s="330">
        <f>'Hattem'!N37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Heerde</t>
        </is>
      </c>
      <c r="B9" s="330" t="n">
        <v>4107.23</v>
      </c>
      <c r="C9" s="330">
        <f>'Heerde'!N37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Nunspeet</t>
        </is>
      </c>
      <c r="B10" s="330" t="n">
        <v>8214.450000000001</v>
      </c>
      <c r="C10" s="330">
        <f>'Nunspeet'!N37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Oldebroek</t>
        </is>
      </c>
      <c r="B11" s="330" t="n">
        <v>4971.91</v>
      </c>
      <c r="C11" s="330">
        <f>'Oldebroek'!N37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Putten</t>
        </is>
      </c>
      <c r="B12" s="330" t="n">
        <v>9511.469999999999</v>
      </c>
      <c r="C12" s="330">
        <f>'Putten'!N37</f>
        <v/>
      </c>
      <c r="D12" s="331">
        <f>B12-C12</f>
        <v/>
      </c>
      <c r="E12" s="59">
        <f>D12/B12</f>
        <v/>
      </c>
    </row>
    <row r="13" ht="15.75" customHeight="1" thickBot="1">
      <c r="A13" s="332" t="inlineStr">
        <is>
          <t>Totaal</t>
        </is>
      </c>
      <c r="B13" s="333">
        <f>SUM(B5:B12)</f>
        <v/>
      </c>
      <c r="C13" s="333">
        <f>SUM(C5:C12)</f>
        <v/>
      </c>
      <c r="D13" s="334">
        <f>SUM(D5:D12)</f>
        <v/>
      </c>
      <c r="E13" s="335">
        <f>D13/B13</f>
        <v/>
      </c>
    </row>
    <row r="14" ht="15.75" customHeight="1" thickBot="1">
      <c r="A14" t="inlineStr">
        <is>
          <t>*Alle bovenstaande bedragen tonen de financiele reserveringen inclusief BTW.</t>
        </is>
      </c>
    </row>
    <row r="15" ht="15.75" customHeight="1" thickBot="1"/>
    <row r="16" ht="15.75" customHeight="1" thickBot="1"/>
    <row r="17" ht="15.75" customHeight="1" thickBot="1"/>
    <row r="18" ht="15.75" customHeight="1" thickBot="1"/>
    <row r="19" ht="15.75" customHeight="1" thickBot="1"/>
    <row r="20" ht="15.75" customHeight="1" thickBot="1"/>
    <row r="21" ht="15.75" customHeight="1" thickBot="1"/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Elburg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5404.25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Ermelo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9079.129999999999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Harderwijk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14051.04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Hattem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1945.53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Heerde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4107.23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Nunspeet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8214.450000000001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Oldebroek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4971.91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