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Arnhem" sheetId="3" state="visible" r:id="rId3"/>
    <sheet xmlns:r="http://schemas.openxmlformats.org/officeDocument/2006/relationships" name="Doesburg" sheetId="4" state="visible" r:id="rId4"/>
    <sheet xmlns:r="http://schemas.openxmlformats.org/officeDocument/2006/relationships" name="Duiven" sheetId="5" state="visible" r:id="rId5"/>
    <sheet xmlns:r="http://schemas.openxmlformats.org/officeDocument/2006/relationships" name="Lingewaard" sheetId="6" state="visible" r:id="rId6"/>
    <sheet xmlns:r="http://schemas.openxmlformats.org/officeDocument/2006/relationships" name="Overbetuwe" sheetId="7" state="visible" r:id="rId7"/>
    <sheet xmlns:r="http://schemas.openxmlformats.org/officeDocument/2006/relationships" name="Renkum" sheetId="8" state="visible" r:id="rId8"/>
    <sheet xmlns:r="http://schemas.openxmlformats.org/officeDocument/2006/relationships" name="Rheden" sheetId="9" state="visible" r:id="rId9"/>
    <sheet xmlns:r="http://schemas.openxmlformats.org/officeDocument/2006/relationships" name="Rozendaal" sheetId="10" state="visible" r:id="rId10"/>
    <sheet xmlns:r="http://schemas.openxmlformats.org/officeDocument/2006/relationships" name="Westervoort" sheetId="11" state="visible" r:id="rId11"/>
    <sheet xmlns:r="http://schemas.openxmlformats.org/officeDocument/2006/relationships" name="Zevenaar" sheetId="12" state="visible" r:id="rId12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styles" Target="styles.xml" Id="rId13"/><Relationship Type="http://schemas.openxmlformats.org/officeDocument/2006/relationships/theme" Target="theme/theme1.xml" Id="rId14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Omgevingsdienst Regio Arnhem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€ 101167,48,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Rozendaal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216.17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Westervoort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1513.19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Zevenaar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11673.17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16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Arnhem</t>
        </is>
      </c>
      <c r="B5" s="330" t="n">
        <v>38262.06</v>
      </c>
      <c r="C5" s="330">
        <f>'Arnhem'!N37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Doesburg</t>
        </is>
      </c>
      <c r="B6" s="330" t="n">
        <v>1945.53</v>
      </c>
      <c r="C6" s="330">
        <f>'Doesburg'!N37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Duiven</t>
        </is>
      </c>
      <c r="B7" s="330" t="n">
        <v>7565.94</v>
      </c>
      <c r="C7" s="330">
        <f>'Duiven'!N37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Lingewaard</t>
        </is>
      </c>
      <c r="B8" s="330" t="n">
        <v>11240.83</v>
      </c>
      <c r="C8" s="330">
        <f>'Lingewaard'!N37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Overbetuwe</t>
        </is>
      </c>
      <c r="B9" s="330" t="n">
        <v>13618.7</v>
      </c>
      <c r="C9" s="330">
        <f>'Overbetuwe'!N37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Renkum</t>
        </is>
      </c>
      <c r="B10" s="330" t="n">
        <v>5404.25</v>
      </c>
      <c r="C10" s="330">
        <f>'Renkum'!N37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Rheden</t>
        </is>
      </c>
      <c r="B11" s="330" t="n">
        <v>9727.639999999999</v>
      </c>
      <c r="C11" s="330">
        <f>'Rheden'!N37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Rozendaal</t>
        </is>
      </c>
      <c r="B12" s="330" t="n">
        <v>216.17</v>
      </c>
      <c r="C12" s="330">
        <f>'Rozendaal'!N37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Westervoort</t>
        </is>
      </c>
      <c r="B13" s="330" t="n">
        <v>1513.19</v>
      </c>
      <c r="C13" s="330">
        <f>'Westervoort'!N37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Zevenaar</t>
        </is>
      </c>
      <c r="B14" s="330" t="n">
        <v>11673.17</v>
      </c>
      <c r="C14" s="330">
        <f>'Zevenaar'!N37</f>
        <v/>
      </c>
      <c r="D14" s="331">
        <f>B14-C14</f>
        <v/>
      </c>
      <c r="E14" s="59">
        <f>D14/B14</f>
        <v/>
      </c>
    </row>
    <row r="15" ht="15.75" customHeight="1" thickBot="1">
      <c r="A15" s="332" t="inlineStr">
        <is>
          <t>Totaal</t>
        </is>
      </c>
      <c r="B15" s="333">
        <f>SUM(B5:B14)</f>
        <v/>
      </c>
      <c r="C15" s="333">
        <f>SUM(C5:C14)</f>
        <v/>
      </c>
      <c r="D15" s="334">
        <f>SUM(D5:D14)</f>
        <v/>
      </c>
      <c r="E15" s="335">
        <f>D15/B15</f>
        <v/>
      </c>
    </row>
    <row r="16" ht="15.75" customHeight="1" thickBot="1">
      <c r="A16" t="inlineStr">
        <is>
          <t>*Alle bovenstaande bedragen tonen de financiele reserveringen inclusief BTW.</t>
        </is>
      </c>
    </row>
    <row r="17" ht="15.75" customHeight="1" thickBot="1"/>
    <row r="18" ht="15.75" customHeight="1" thickBot="1"/>
    <row r="19" ht="15.75" customHeight="1" thickBot="1"/>
    <row r="20" ht="15.75" customHeight="1" thickBot="1"/>
    <row r="21" ht="15.75" customHeight="1" thickBot="1"/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Arnhem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38262.06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Doesburg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1945.53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Duiven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7565.94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Lingewaard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11240.83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Overbetuwe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13618.7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Renkum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5404.25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Rheden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9727.639999999999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