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Bunnik" sheetId="3" state="visible" r:id="rId3"/>
    <sheet xmlns:r="http://schemas.openxmlformats.org/officeDocument/2006/relationships" name="De Bilt" sheetId="4" state="visible" r:id="rId4"/>
    <sheet xmlns:r="http://schemas.openxmlformats.org/officeDocument/2006/relationships" name="De Ronde Venen" sheetId="5" state="visible" r:id="rId5"/>
    <sheet xmlns:r="http://schemas.openxmlformats.org/officeDocument/2006/relationships" name="IJsselstein" sheetId="6" state="visible" r:id="rId6"/>
    <sheet xmlns:r="http://schemas.openxmlformats.org/officeDocument/2006/relationships" name="Montfoort" sheetId="7" state="visible" r:id="rId7"/>
    <sheet xmlns:r="http://schemas.openxmlformats.org/officeDocument/2006/relationships" name="Oudewater" sheetId="8" state="visible" r:id="rId8"/>
    <sheet xmlns:r="http://schemas.openxmlformats.org/officeDocument/2006/relationships" name="Renswoude" sheetId="9" state="visible" r:id="rId9"/>
    <sheet xmlns:r="http://schemas.openxmlformats.org/officeDocument/2006/relationships" name="Rhenen" sheetId="10" state="visible" r:id="rId10"/>
    <sheet xmlns:r="http://schemas.openxmlformats.org/officeDocument/2006/relationships" name="Stichtse Vecht" sheetId="11" state="visible" r:id="rId11"/>
    <sheet xmlns:r="http://schemas.openxmlformats.org/officeDocument/2006/relationships" name="Utrechtse Heuvelrug" sheetId="12" state="visible" r:id="rId12"/>
    <sheet xmlns:r="http://schemas.openxmlformats.org/officeDocument/2006/relationships" name="Veenendaal" sheetId="13" state="visible" r:id="rId13"/>
    <sheet xmlns:r="http://schemas.openxmlformats.org/officeDocument/2006/relationships" name="Vijfheerenlanden" sheetId="14" state="visible" r:id="rId14"/>
    <sheet xmlns:r="http://schemas.openxmlformats.org/officeDocument/2006/relationships" name="Wijk bij Duurstede" sheetId="15" state="visible" r:id="rId15"/>
    <sheet xmlns:r="http://schemas.openxmlformats.org/officeDocument/2006/relationships" name="Woerden" sheetId="16" state="visible" r:id="rId16"/>
    <sheet xmlns:r="http://schemas.openxmlformats.org/officeDocument/2006/relationships" name="Zeist" sheetId="17" state="visible" r:id="rId17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styles" Target="styles.xml" Id="rId18"/><Relationship Type="http://schemas.openxmlformats.org/officeDocument/2006/relationships/theme" Target="theme/theme1.xml" Id="rId19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Regio Utrecht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€ 147211,68,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Rhenen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4971.91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Stichtse Vecht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12321.68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Utrechtse Heuvelrug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11024.66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Veenendaal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20319.97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Vijfheerenlanden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16428.91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Wijk bij Duurstede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4539.57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Woerden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17942.1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Zeist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15348.06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21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Bunnik</t>
        </is>
      </c>
      <c r="B5" s="330" t="n">
        <v>4755.74</v>
      </c>
      <c r="C5" s="330">
        <f>'Bunnik'!N37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De Bilt</t>
        </is>
      </c>
      <c r="B6" s="330" t="n">
        <v>9079.129999999999</v>
      </c>
      <c r="C6" s="330">
        <f>'De Bilt'!N37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De Ronde Venen</t>
        </is>
      </c>
      <c r="B7" s="330" t="n">
        <v>12754.02</v>
      </c>
      <c r="C7" s="330">
        <f>'De Ronde Venen'!N37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IJsselstein</t>
        </is>
      </c>
      <c r="B8" s="330" t="n">
        <v>7349.77</v>
      </c>
      <c r="C8" s="330">
        <f>'IJsselstein'!N37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Montfoort</t>
        </is>
      </c>
      <c r="B9" s="330" t="n">
        <v>4539.57</v>
      </c>
      <c r="C9" s="330">
        <f>'Montfoort'!N37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Oudewater</t>
        </is>
      </c>
      <c r="B10" s="330" t="n">
        <v>2810.21</v>
      </c>
      <c r="C10" s="330">
        <f>'Oudewater'!N37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Renswoude</t>
        </is>
      </c>
      <c r="B11" s="330" t="n">
        <v>3026.38</v>
      </c>
      <c r="C11" s="330">
        <f>'Renswoude'!N37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Rhenen</t>
        </is>
      </c>
      <c r="B12" s="330" t="n">
        <v>4971.91</v>
      </c>
      <c r="C12" s="330">
        <f>'Rhenen'!N37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Stichtse Vecht</t>
        </is>
      </c>
      <c r="B13" s="330" t="n">
        <v>12321.68</v>
      </c>
      <c r="C13" s="330">
        <f>'Stichtse Vecht'!N37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Utrechtse Heuvelrug</t>
        </is>
      </c>
      <c r="B14" s="330" t="n">
        <v>11024.66</v>
      </c>
      <c r="C14" s="330">
        <f>'Utrechtse Heuvelrug'!N37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Veenendaal</t>
        </is>
      </c>
      <c r="B15" s="330" t="n">
        <v>20319.97</v>
      </c>
      <c r="C15" s="330">
        <f>'Veenendaal'!N37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Vijfheerenlanden</t>
        </is>
      </c>
      <c r="B16" s="330" t="n">
        <v>16428.91</v>
      </c>
      <c r="C16" s="330">
        <f>'Vijfheerenlanden'!N37</f>
        <v/>
      </c>
      <c r="D16" s="331">
        <f>B16-C16</f>
        <v/>
      </c>
      <c r="E16" s="59">
        <f>D16/B16</f>
        <v/>
      </c>
    </row>
    <row r="17" ht="15.75" customHeight="1" thickBot="1">
      <c r="A17" s="56" t="inlineStr">
        <is>
          <t>Wijk bij Duurstede</t>
        </is>
      </c>
      <c r="B17" s="330" t="n">
        <v>4539.57</v>
      </c>
      <c r="C17" s="330">
        <f>'Wijk bij Duurstede'!N37</f>
        <v/>
      </c>
      <c r="D17" s="331">
        <f>B17-C17</f>
        <v/>
      </c>
      <c r="E17" s="59">
        <f>D17/B17</f>
        <v/>
      </c>
    </row>
    <row r="18" ht="15.75" customHeight="1" thickBot="1">
      <c r="A18" s="56" t="inlineStr">
        <is>
          <t>Woerden</t>
        </is>
      </c>
      <c r="B18" s="330" t="n">
        <v>17942.1</v>
      </c>
      <c r="C18" s="330">
        <f>'Woerden'!N37</f>
        <v/>
      </c>
      <c r="D18" s="331">
        <f>B18-C18</f>
        <v/>
      </c>
      <c r="E18" s="59">
        <f>D18/B18</f>
        <v/>
      </c>
    </row>
    <row r="19" ht="15.75" customHeight="1" thickBot="1">
      <c r="A19" s="56" t="inlineStr">
        <is>
          <t>Zeist</t>
        </is>
      </c>
      <c r="B19" s="330" t="n">
        <v>15348.06</v>
      </c>
      <c r="C19" s="330">
        <f>'Zeist'!N37</f>
        <v/>
      </c>
      <c r="D19" s="331">
        <f>B19-C19</f>
        <v/>
      </c>
      <c r="E19" s="59">
        <f>D19/B19</f>
        <v/>
      </c>
    </row>
    <row r="20" ht="15.75" customHeight="1" thickBot="1">
      <c r="A20" s="332" t="inlineStr">
        <is>
          <t>Totaal</t>
        </is>
      </c>
      <c r="B20" s="333">
        <f>SUM(B5:B19)</f>
        <v/>
      </c>
      <c r="C20" s="333">
        <f>SUM(C5:C19)</f>
        <v/>
      </c>
      <c r="D20" s="334">
        <f>SUM(D5:D19)</f>
        <v/>
      </c>
      <c r="E20" s="335">
        <f>D20/B20</f>
        <v/>
      </c>
    </row>
    <row r="21" ht="15.75" customHeight="1" thickBot="1">
      <c r="A21" t="inlineStr">
        <is>
          <t>*Alle bovenstaande bedragen tonen de financiele reserveringen inclusief BTW.</t>
        </is>
      </c>
    </row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Bunnik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4755.74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 Bilt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9079.129999999999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 Ronde Venen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12754.02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IJsselstein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7349.77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Montfoort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4539.57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Oudewater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2810.21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Renswoude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3026.38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