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Aa en Hunze" sheetId="3" state="visible" r:id="rId3"/>
    <sheet xmlns:r="http://schemas.openxmlformats.org/officeDocument/2006/relationships" name="Assen" sheetId="4" state="visible" r:id="rId4"/>
    <sheet xmlns:r="http://schemas.openxmlformats.org/officeDocument/2006/relationships" name="Borger-Odoorn" sheetId="5" state="visible" r:id="rId5"/>
    <sheet xmlns:r="http://schemas.openxmlformats.org/officeDocument/2006/relationships" name="Coevorden" sheetId="6" state="visible" r:id="rId6"/>
    <sheet xmlns:r="http://schemas.openxmlformats.org/officeDocument/2006/relationships" name="De Wolden" sheetId="7" state="visible" r:id="rId7"/>
    <sheet xmlns:r="http://schemas.openxmlformats.org/officeDocument/2006/relationships" name="Emmen" sheetId="8" state="visible" r:id="rId8"/>
    <sheet xmlns:r="http://schemas.openxmlformats.org/officeDocument/2006/relationships" name="Hoogeveen" sheetId="9" state="visible" r:id="rId9"/>
    <sheet xmlns:r="http://schemas.openxmlformats.org/officeDocument/2006/relationships" name="Meppel" sheetId="10" state="visible" r:id="rId10"/>
    <sheet xmlns:r="http://schemas.openxmlformats.org/officeDocument/2006/relationships" name="Midden-Drenthe" sheetId="11" state="visible" r:id="rId11"/>
    <sheet xmlns:r="http://schemas.openxmlformats.org/officeDocument/2006/relationships" name="Noordenveld" sheetId="12" state="visible" r:id="rId12"/>
    <sheet xmlns:r="http://schemas.openxmlformats.org/officeDocument/2006/relationships" name="Tynaarlo" sheetId="13" state="visible" r:id="rId13"/>
    <sheet xmlns:r="http://schemas.openxmlformats.org/officeDocument/2006/relationships" name="Westerveld" sheetId="14" state="visible" r:id="rId14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styles" Target="styles.xml" Id="rId15"/><Relationship Type="http://schemas.openxmlformats.org/officeDocument/2006/relationships/theme" Target="theme/theme1.xml" Id="rId16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RUD Drenthe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€ 145482,31,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Meppel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11889.34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Midden-Drenthe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12754.02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Noordenveld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7998.28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Tynaarlo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7565.94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Westerveld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6701.27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18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Aa en Hunze</t>
        </is>
      </c>
      <c r="B5" s="330" t="n">
        <v>5836.59</v>
      </c>
      <c r="C5" s="330">
        <f>'Aa en Hunze'!N37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Assen</t>
        </is>
      </c>
      <c r="B6" s="330" t="n">
        <v>17942.1</v>
      </c>
      <c r="C6" s="330">
        <f>'Assen'!N37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Borger-Odoorn</t>
        </is>
      </c>
      <c r="B7" s="330" t="n">
        <v>6701.27</v>
      </c>
      <c r="C7" s="330">
        <f>'Borger-Odoorn'!N37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Coevorden</t>
        </is>
      </c>
      <c r="B8" s="330" t="n">
        <v>13186.36</v>
      </c>
      <c r="C8" s="330">
        <f>'Coevorden'!N37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De Wolden</t>
        </is>
      </c>
      <c r="B9" s="330" t="n">
        <v>7565.94</v>
      </c>
      <c r="C9" s="330">
        <f>'De Wolden'!N37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Emmen</t>
        </is>
      </c>
      <c r="B10" s="330" t="n">
        <v>31560.8</v>
      </c>
      <c r="C10" s="330">
        <f>'Emmen'!N37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Hoogeveen</t>
        </is>
      </c>
      <c r="B11" s="330" t="n">
        <v>15780.4</v>
      </c>
      <c r="C11" s="330">
        <f>'Hoogeveen'!N37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Meppel</t>
        </is>
      </c>
      <c r="B12" s="330" t="n">
        <v>11889.34</v>
      </c>
      <c r="C12" s="330">
        <f>'Meppel'!N37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Midden-Drenthe</t>
        </is>
      </c>
      <c r="B13" s="330" t="n">
        <v>12754.02</v>
      </c>
      <c r="C13" s="330">
        <f>'Midden-Drenthe'!N37</f>
        <v/>
      </c>
      <c r="D13" s="331">
        <f>B13-C13</f>
        <v/>
      </c>
      <c r="E13" s="59">
        <f>D13/B13</f>
        <v/>
      </c>
    </row>
    <row r="14" ht="15.75" customHeight="1" thickBot="1">
      <c r="A14" s="56" t="inlineStr">
        <is>
          <t>Noordenveld</t>
        </is>
      </c>
      <c r="B14" s="330" t="n">
        <v>7998.28</v>
      </c>
      <c r="C14" s="330">
        <f>'Noordenveld'!N37</f>
        <v/>
      </c>
      <c r="D14" s="331">
        <f>B14-C14</f>
        <v/>
      </c>
      <c r="E14" s="59">
        <f>D14/B14</f>
        <v/>
      </c>
    </row>
    <row r="15" ht="15.75" customHeight="1" thickBot="1">
      <c r="A15" s="56" t="inlineStr">
        <is>
          <t>Tynaarlo</t>
        </is>
      </c>
      <c r="B15" s="330" t="n">
        <v>7565.94</v>
      </c>
      <c r="C15" s="330">
        <f>'Tynaarlo'!N37</f>
        <v/>
      </c>
      <c r="D15" s="331">
        <f>B15-C15</f>
        <v/>
      </c>
      <c r="E15" s="59">
        <f>D15/B15</f>
        <v/>
      </c>
    </row>
    <row r="16" ht="15.75" customHeight="1" thickBot="1">
      <c r="A16" s="56" t="inlineStr">
        <is>
          <t>Westerveld</t>
        </is>
      </c>
      <c r="B16" s="330" t="n">
        <v>6701.27</v>
      </c>
      <c r="C16" s="330">
        <f>'Westerveld'!N37</f>
        <v/>
      </c>
      <c r="D16" s="331">
        <f>B16-C16</f>
        <v/>
      </c>
      <c r="E16" s="59">
        <f>D16/B16</f>
        <v/>
      </c>
    </row>
    <row r="17" ht="15.75" customHeight="1" thickBot="1">
      <c r="A17" s="332" t="inlineStr">
        <is>
          <t>Totaal</t>
        </is>
      </c>
      <c r="B17" s="333">
        <f>SUM(B5:B16)</f>
        <v/>
      </c>
      <c r="C17" s="333">
        <f>SUM(C5:C16)</f>
        <v/>
      </c>
      <c r="D17" s="334">
        <f>SUM(D5:D16)</f>
        <v/>
      </c>
      <c r="E17" s="335">
        <f>D17/B17</f>
        <v/>
      </c>
    </row>
    <row r="18" ht="15.75" customHeight="1" thickBot="1">
      <c r="A18" t="inlineStr">
        <is>
          <t>*Alle bovenstaande bedragen tonen de financiele reserveringen inclusief BTW.</t>
        </is>
      </c>
    </row>
    <row r="19" ht="15.75" customHeight="1" thickBot="1"/>
    <row r="20" ht="15.75" customHeight="1" thickBot="1"/>
    <row r="21" ht="15.75" customHeight="1" thickBot="1"/>
    <row r="22" ht="15.75" customHeight="1" thickBot="1"/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Aa en Hunze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5836.59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Assen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17942.1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Borger-Odoorn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6701.27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Coevorden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13186.36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De Wolden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7565.94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Emmen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31560.8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Hoogeveen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15780.4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