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eek" sheetId="3" state="visible" r:id="rId3"/>
    <sheet xmlns:r="http://schemas.openxmlformats.org/officeDocument/2006/relationships" name="Beekdaelen" sheetId="4" state="visible" r:id="rId4"/>
    <sheet xmlns:r="http://schemas.openxmlformats.org/officeDocument/2006/relationships" name="Brunssum" sheetId="5" state="visible" r:id="rId5"/>
    <sheet xmlns:r="http://schemas.openxmlformats.org/officeDocument/2006/relationships" name="Eijsden-Margraten" sheetId="6" state="visible" r:id="rId6"/>
    <sheet xmlns:r="http://schemas.openxmlformats.org/officeDocument/2006/relationships" name="Gulpen-Wittem" sheetId="7" state="visible" r:id="rId7"/>
    <sheet xmlns:r="http://schemas.openxmlformats.org/officeDocument/2006/relationships" name="Heerlen" sheetId="8" state="visible" r:id="rId8"/>
    <sheet xmlns:r="http://schemas.openxmlformats.org/officeDocument/2006/relationships" name="Kerkrade" sheetId="9" state="visible" r:id="rId9"/>
    <sheet xmlns:r="http://schemas.openxmlformats.org/officeDocument/2006/relationships" name="Landgraaf" sheetId="10" state="visible" r:id="rId10"/>
    <sheet xmlns:r="http://schemas.openxmlformats.org/officeDocument/2006/relationships" name="Maastricht" sheetId="11" state="visible" r:id="rId11"/>
    <sheet xmlns:r="http://schemas.openxmlformats.org/officeDocument/2006/relationships" name="Meerssen" sheetId="12" state="visible" r:id="rId12"/>
    <sheet xmlns:r="http://schemas.openxmlformats.org/officeDocument/2006/relationships" name="Simpelveld" sheetId="13" state="visible" r:id="rId13"/>
    <sheet xmlns:r="http://schemas.openxmlformats.org/officeDocument/2006/relationships" name="Sittard-Geleen" sheetId="14" state="visible" r:id="rId14"/>
    <sheet xmlns:r="http://schemas.openxmlformats.org/officeDocument/2006/relationships" name="Stein" sheetId="15" state="visible" r:id="rId15"/>
    <sheet xmlns:r="http://schemas.openxmlformats.org/officeDocument/2006/relationships" name="Vaals" sheetId="16" state="visible" r:id="rId16"/>
    <sheet xmlns:r="http://schemas.openxmlformats.org/officeDocument/2006/relationships" name="Valkenburg aan de Geul" sheetId="17" state="visible" r:id="rId17"/>
    <sheet xmlns:r="http://schemas.openxmlformats.org/officeDocument/2006/relationships" name="Voerendaal" sheetId="18" state="visible" r:id="rId18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styles" Target="styles.xml" Id="rId19"/><Relationship Type="http://schemas.openxmlformats.org/officeDocument/2006/relationships/theme" Target="theme/theme1.xml" Id="rId20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RUD Zuid-Limburg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€ 146130,84,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Landgraaf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5836.59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Maastricht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35884.19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Meerssen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3026.38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Simpelveld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1729.36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Sittard-Geleen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23562.51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Stein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Vaals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2594.04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Valkenburg aan de Geul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6917.44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Voerendaal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1729.36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2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Beek</t>
        </is>
      </c>
      <c r="B5" s="330" t="n">
        <v>6052.76</v>
      </c>
      <c r="C5" s="330">
        <f>'Beek'!N37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Beekdaelen</t>
        </is>
      </c>
      <c r="B6" s="330" t="n">
        <v>6052.76</v>
      </c>
      <c r="C6" s="330">
        <f>'Beekdaelen'!N37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Brunssum</t>
        </is>
      </c>
      <c r="B7" s="330" t="n">
        <v>4107.23</v>
      </c>
      <c r="C7" s="330">
        <f>'Brunssum'!N37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Eijsden-Margraten</t>
        </is>
      </c>
      <c r="B8" s="330" t="n">
        <v>5836.59</v>
      </c>
      <c r="C8" s="330">
        <f>'Eijsden-Margraten'!N37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Gulpen-Wittem</t>
        </is>
      </c>
      <c r="B9" s="330" t="n">
        <v>4971.91</v>
      </c>
      <c r="C9" s="330">
        <f>'Gulpen-Wittem'!N37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Heerlen</t>
        </is>
      </c>
      <c r="B10" s="330" t="n">
        <v>23562.51</v>
      </c>
      <c r="C10" s="330">
        <f>'Heerlen'!N37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Kerkrade</t>
        </is>
      </c>
      <c r="B11" s="330" t="n">
        <v>9295.299999999999</v>
      </c>
      <c r="C11" s="330">
        <f>'Kerkrade'!N37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Landgraaf</t>
        </is>
      </c>
      <c r="B12" s="330" t="n">
        <v>5836.59</v>
      </c>
      <c r="C12" s="330">
        <f>'Landgraaf'!N37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Maastricht</t>
        </is>
      </c>
      <c r="B13" s="330" t="n">
        <v>35884.19</v>
      </c>
      <c r="C13" s="330">
        <f>'Maastricht'!N37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Meerssen</t>
        </is>
      </c>
      <c r="B14" s="330" t="n">
        <v>3026.38</v>
      </c>
      <c r="C14" s="330">
        <f>'Meerssen'!N37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Simpelveld</t>
        </is>
      </c>
      <c r="B15" s="330" t="n">
        <v>1729.36</v>
      </c>
      <c r="C15" s="330">
        <f>'Simpelveld'!N37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Sittard-Geleen</t>
        </is>
      </c>
      <c r="B16" s="330" t="n">
        <v>23562.51</v>
      </c>
      <c r="C16" s="330">
        <f>'Sittard-Geleen'!N37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Stein</t>
        </is>
      </c>
      <c r="B17" s="330" t="n">
        <v>4971.91</v>
      </c>
      <c r="C17" s="330">
        <f>'Stein'!N37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Vaals</t>
        </is>
      </c>
      <c r="B18" s="330" t="n">
        <v>2594.04</v>
      </c>
      <c r="C18" s="330">
        <f>'Vaals'!N37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Valkenburg aan de Geul</t>
        </is>
      </c>
      <c r="B19" s="330" t="n">
        <v>6917.44</v>
      </c>
      <c r="C19" s="330">
        <f>'Valkenburg aan de Geul'!N37</f>
        <v/>
      </c>
      <c r="D19" s="331">
        <f>B19-C19</f>
        <v/>
      </c>
      <c r="E19" s="59">
        <f>D19/B19</f>
        <v/>
      </c>
    </row>
    <row r="20" ht="15.75" customHeight="1" thickBot="1">
      <c r="A20" s="56" t="inlineStr">
        <is>
          <t>Voerendaal</t>
        </is>
      </c>
      <c r="B20" s="330" t="n">
        <v>1729.36</v>
      </c>
      <c r="C20" s="330">
        <f>'Voerendaal'!N37</f>
        <v/>
      </c>
      <c r="D20" s="331">
        <f>B20-C20</f>
        <v/>
      </c>
      <c r="E20" s="59">
        <f>D20/B20</f>
        <v/>
      </c>
    </row>
    <row r="21" ht="15.75" customHeight="1" thickBot="1">
      <c r="A21" s="332" t="inlineStr">
        <is>
          <t>Totaal</t>
        </is>
      </c>
      <c r="B21" s="333">
        <f>SUM(B5:B20)</f>
        <v/>
      </c>
      <c r="C21" s="333">
        <f>SUM(C5:C20)</f>
        <v/>
      </c>
      <c r="D21" s="334">
        <f>SUM(D5:D20)</f>
        <v/>
      </c>
      <c r="E21" s="335">
        <f>D21/B21</f>
        <v/>
      </c>
    </row>
    <row r="22" ht="15.75" customHeight="1" thickBot="1">
      <c r="A22" t="inlineStr">
        <is>
          <t>*Alle bovenstaande bedragen tonen de financiele reserveringen inclusief BTW.</t>
        </is>
      </c>
    </row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Beek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Beekdaelen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Brunssum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4107.23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Eijsden-Margraten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5836.59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Gulpen-Wittem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Heerlen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23562.51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Kerkrade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9295.299999999999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